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240" windowHeight="1230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19" i="1"/>
  <c r="I19" i="1"/>
  <c r="J19" i="1"/>
  <c r="G19" i="1"/>
  <c r="H11" i="1"/>
  <c r="I11" i="1"/>
  <c r="J11" i="1"/>
  <c r="G11" i="1"/>
  <c r="H8" i="1"/>
  <c r="I8" i="1"/>
  <c r="J8" i="1"/>
  <c r="G8" i="1"/>
  <c r="J20" i="1" l="1"/>
  <c r="I20" i="1"/>
  <c r="H20" i="1"/>
  <c r="G20" i="1"/>
  <c r="F1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<sst xmlns="http://schemas.openxmlformats.org/spreadsheetml/2006/main" count="44" uniqueCount="44">
  <si>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</si>
  <si>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</si>
  <si>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</si>
  <si>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</si>
  <si>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</si>
  <si>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</si>
  <si>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</si>
  <si>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</si>
  <si>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</si>
  <si>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</si>
  <si>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</si>
  <si>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</si>
  <si>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</si>
  <si>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</si>
  <si>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</si>
  <si>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</si>
  <si>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</si>
  <si>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</si>
  <si>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</si>
  <si>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</si>
  <si>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</si>
  <si>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</si>
  <si>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</si>
  <si>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</si>
  <si>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</si>
  <si>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</si>
  <si>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</si>
  <si>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«СОШ №2»</t>
  </si>
  <si>
    <t>хлеб пшеничный</t>
  </si>
  <si>
    <t>хлеб ржаной</t>
  </si>
  <si>
    <t>нач классы</t>
  </si>
  <si>
    <t>кофейный напиток</t>
  </si>
  <si>
    <t>пюре картофельное</t>
  </si>
  <si>
    <t>№501-2013, Пермь</t>
  </si>
  <si>
    <t>№520-2004</t>
  </si>
  <si>
    <t>каша кукурузная</t>
  </si>
  <si>
    <t>№311-2004</t>
  </si>
  <si>
    <t>уха с крупой</t>
  </si>
  <si>
    <t>№152-2013 пермь</t>
  </si>
  <si>
    <t>№1-2004</t>
  </si>
  <si>
    <t>бутерброд с маслом</t>
  </si>
  <si>
    <t>№410-2013, Пермь</t>
  </si>
  <si>
    <t>фрикадельки из кур, припущенные, с маслом</t>
  </si>
  <si>
    <t>напиток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</si>
</sst>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 t="s">
        <v>30</v>
      </c>
      <c r="I1" t="s">
        <v>1</v>
      </c>
      <c r="J1" s="22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1" t="s">
        <v>35</v>
      </c>
      <c r="E4" s="15">
        <v>200</v>
      </c>
      <c r="F4" s="24"/>
      <c r="G4" s="15">
        <v>183</v>
      </c>
      <c r="H4" s="15">
        <v>5.5</v>
      </c>
      <c r="I4" s="15">
        <v>5.9</v>
      </c>
      <c r="J4" s="16">
        <v>27</v>
      </c>
    </row>
    <row r="5" spans="1:10" x14ac:dyDescent="0.25">
      <c r="A5" s="7"/>
      <c r="B5" s="1" t="s">
        <v>12</v>
      </c>
      <c r="C5" s="2" t="s">
        <v>33</v>
      </c>
      <c r="D5" s="32" t="s">
        <v>31</v>
      </c>
      <c r="E5" s="17">
        <v>200</v>
      </c>
      <c r="F5" s="25"/>
      <c r="G5" s="17">
        <v>101</v>
      </c>
      <c r="H5" s="17">
        <v>3.2</v>
      </c>
      <c r="I5" s="17">
        <v>2.7</v>
      </c>
      <c r="J5" s="18">
        <v>15.9</v>
      </c>
    </row>
    <row r="6" spans="1:10" x14ac:dyDescent="0.25">
      <c r="A6" s="7"/>
      <c r="B6" s="1" t="s">
        <v>23</v>
      </c>
      <c r="C6" s="2" t="s">
        <v>39</v>
      </c>
      <c r="D6" s="32" t="s">
        <v>40</v>
      </c>
      <c r="E6" s="17">
        <v>20</v>
      </c>
      <c r="F6" s="25"/>
      <c r="G6" s="17">
        <v>111</v>
      </c>
      <c r="H6" s="17">
        <v>1.8</v>
      </c>
      <c r="I6" s="17">
        <v>7.1</v>
      </c>
      <c r="J6" s="18">
        <v>9.9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>
        <v>28.6</v>
      </c>
      <c r="G8" s="19">
        <f>G4+G5+G6+G7</f>
        <v>395</v>
      </c>
      <c r="H8" s="19">
        <f t="shared" ref="H8:J8" si="0">H4+H5+H6+H7</f>
        <v>10.5</v>
      </c>
      <c r="I8" s="19">
        <f t="shared" si="0"/>
        <v>15.700000000000001</v>
      </c>
      <c r="J8" s="19">
        <f t="shared" si="0"/>
        <v>52.8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>
        <f>F9++F10</f>
        <v>0</v>
      </c>
      <c r="G11" s="19">
        <f>G9+G10</f>
        <v>0</v>
      </c>
      <c r="H11" s="19">
        <f t="shared" ref="H11:J11" si="1">H9+H10</f>
        <v>0</v>
      </c>
      <c r="I11" s="19">
        <f t="shared" si="1"/>
        <v>0</v>
      </c>
      <c r="J11" s="19">
        <f t="shared" si="1"/>
        <v>0</v>
      </c>
    </row>
    <row r="12" spans="1:10" x14ac:dyDescent="0.25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 t="s">
        <v>38</v>
      </c>
      <c r="D13" s="32" t="s">
        <v>37</v>
      </c>
      <c r="E13" s="17">
        <v>200</v>
      </c>
      <c r="F13" s="25"/>
      <c r="G13" s="17">
        <v>169</v>
      </c>
      <c r="H13" s="17">
        <v>12.7</v>
      </c>
      <c r="I13" s="17">
        <v>8.1999999999999993</v>
      </c>
      <c r="J13" s="18">
        <v>11.2</v>
      </c>
    </row>
    <row r="14" spans="1:10" ht="30" x14ac:dyDescent="0.25">
      <c r="A14" s="7"/>
      <c r="B14" s="1" t="s">
        <v>17</v>
      </c>
      <c r="C14" s="2" t="s">
        <v>41</v>
      </c>
      <c r="D14" s="32" t="s">
        <v>42</v>
      </c>
      <c r="E14" s="17">
        <v>95</v>
      </c>
      <c r="F14" s="25"/>
      <c r="G14" s="17">
        <v>217</v>
      </c>
      <c r="H14" s="17">
        <v>14.1</v>
      </c>
      <c r="I14" s="17">
        <v>14</v>
      </c>
      <c r="J14" s="18">
        <v>8.6999999999999993</v>
      </c>
    </row>
    <row r="15" spans="1:10" x14ac:dyDescent="0.25">
      <c r="A15" s="7"/>
      <c r="B15" s="1" t="s">
        <v>18</v>
      </c>
      <c r="C15" s="2" t="s">
        <v>34</v>
      </c>
      <c r="D15" s="32" t="s">
        <v>32</v>
      </c>
      <c r="E15" s="17">
        <v>150</v>
      </c>
      <c r="F15" s="25"/>
      <c r="G15" s="17">
        <v>127</v>
      </c>
      <c r="H15" s="17">
        <v>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19</v>
      </c>
      <c r="C16" s="2"/>
      <c r="D16" s="32" t="s">
        <v>43</v>
      </c>
      <c r="E16" s="17">
        <v>200</v>
      </c>
      <c r="F16" s="25"/>
      <c r="G16" s="17">
        <v>90</v>
      </c>
      <c r="H16" s="17">
        <v>0.4</v>
      </c>
      <c r="I16" s="17">
        <v>0</v>
      </c>
      <c r="J16" s="18">
        <v>22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50</v>
      </c>
      <c r="F17" s="25"/>
      <c r="G17" s="17">
        <v>97</v>
      </c>
      <c r="H17" s="17">
        <v>1</v>
      </c>
      <c r="I17" s="17">
        <v>0.5</v>
      </c>
      <c r="J17" s="18">
        <v>22</v>
      </c>
    </row>
    <row r="18" spans="1:10" x14ac:dyDescent="0.25">
      <c r="A18" s="7"/>
      <c r="B18" s="1" t="s">
        <v>21</v>
      </c>
      <c r="C18" s="2"/>
      <c r="D18" s="32" t="s">
        <v>29</v>
      </c>
      <c r="E18" s="17">
        <v>50</v>
      </c>
      <c r="F18" s="25"/>
      <c r="G18" s="17">
        <v>86</v>
      </c>
      <c r="H18" s="17">
        <v>1.1000000000000001</v>
      </c>
      <c r="I18" s="17">
        <v>0.6</v>
      </c>
      <c r="J18" s="18">
        <v>18.899999999999999</v>
      </c>
    </row>
    <row r="19" spans="1:10" x14ac:dyDescent="0.25">
      <c r="A19" s="7"/>
      <c r="B19" s="28"/>
      <c r="C19" s="28"/>
      <c r="D19" s="35"/>
      <c r="E19" s="29"/>
      <c r="F19" s="30">
        <v>88.69</v>
      </c>
      <c r="G19" s="29">
        <f>G12+G13+G14+G15+G16+G17+G18</f>
        <v>786</v>
      </c>
      <c r="H19" s="29">
        <f t="shared" ref="H19:J19" si="2">H12+H13+H14+H15+H16+H17+H18</f>
        <v>32.299999999999997</v>
      </c>
      <c r="I19" s="29">
        <f t="shared" si="2"/>
        <v>27.700000000000003</v>
      </c>
      <c r="J19" s="29">
        <f t="shared" si="2"/>
        <v>101.69999999999999</v>
      </c>
    </row>
    <row r="20" spans="1:10" ht="15.75" thickBot="1" x14ac:dyDescent="0.3">
      <c r="A20" s="8"/>
      <c r="B20" s="9"/>
      <c r="C20" s="9"/>
      <c r="D20" s="33"/>
      <c r="E20" s="19"/>
      <c r="F20" s="26">
        <f>F8+F11+F19</f>
        <v>117.28999999999999</v>
      </c>
      <c r="G20" s="26">
        <f t="shared" ref="G20:I20" si="3">G8+G11+G19</f>
        <v>1181</v>
      </c>
      <c r="H20" s="26">
        <f t="shared" si="3"/>
        <v>42.8</v>
      </c>
      <c r="I20" s="26">
        <f t="shared" si="3"/>
        <v>43.400000000000006</v>
      </c>
      <c r="J20" s="26">
        <f>J8+J11+J19</f>
        <v>154.5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Протопопова</cp:lastModifiedBy>
  <cp:lastPrinted>2021-05-18T10:32:40Z</cp:lastPrinted>
  <dcterms:created xsi:type="dcterms:W3CDTF">2015-06-05T18:19:34Z</dcterms:created>
  <dcterms:modified xsi:type="dcterms:W3CDTF">2022-05-19T05:15:59Z</dcterms:modified>
</cp:coreProperties>
</file>